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45F6E77-6F7E-4089-A9E7-B7DE1D83CB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ข้าว" sheetId="2" r:id="rId1"/>
  </sheets>
  <calcPr calcId="181029"/>
</workbook>
</file>

<file path=xl/calcChain.xml><?xml version="1.0" encoding="utf-8"?>
<calcChain xmlns="http://schemas.openxmlformats.org/spreadsheetml/2006/main">
  <c r="K20" i="2" l="1"/>
  <c r="G20" i="2"/>
  <c r="L21" i="2"/>
  <c r="K21" i="2"/>
  <c r="G16" i="2"/>
  <c r="L16" i="2"/>
  <c r="L17" i="2"/>
  <c r="K17" i="2"/>
  <c r="K16" i="2"/>
  <c r="K12" i="2"/>
  <c r="G12" i="2"/>
  <c r="L13" i="2"/>
  <c r="K13" i="2"/>
  <c r="L9" i="2"/>
  <c r="K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Uriwan</author>
  </authors>
  <commentList>
    <comment ref="K9" authorId="0" shapeId="0" xr:uid="{2208C8AF-2A65-4B43-B1A3-74317F362C1C}">
      <text>
        <r>
          <rPr>
            <b/>
            <sz val="9"/>
            <color indexed="81"/>
            <rFont val="Tahoma"/>
            <family val="2"/>
          </rPr>
          <t>จัดระบบ หนองผักนาก 325 ไร่</t>
        </r>
      </text>
    </comment>
    <comment ref="L9" authorId="0" shapeId="0" xr:uid="{41F24B14-E574-46E0-A90A-2E15EBBA4F64}">
      <text>
        <r>
          <rPr>
            <b/>
            <sz val="9"/>
            <color indexed="81"/>
            <rFont val="Tahoma"/>
            <family val="2"/>
          </rPr>
          <t>จัดระบบ 88 ไร่ บ้านหนองตาเทศโตด</t>
        </r>
      </text>
    </comment>
    <comment ref="G12" authorId="0" shapeId="0" xr:uid="{F5E10AA7-CD17-4CF4-8F34-840A82980615}">
      <text>
        <r>
          <rPr>
            <b/>
            <sz val="9"/>
            <color indexed="81"/>
            <rFont val="Tahoma"/>
            <family val="2"/>
          </rPr>
          <t>จัดระบบ 110 ไร่</t>
        </r>
      </text>
    </comment>
    <comment ref="K12" authorId="0" shapeId="0" xr:uid="{26A6DAEF-DA00-406F-80C2-255FB2AAD7F9}">
      <text>
        <r>
          <rPr>
            <b/>
            <sz val="9"/>
            <color indexed="81"/>
            <rFont val="Tahoma"/>
            <family val="2"/>
          </rPr>
          <t>จัดระบบ 60 ไร่ ต.หนองผักนาก</t>
        </r>
      </text>
    </comment>
    <comment ref="G16" authorId="0" shapeId="0" xr:uid="{5B0C8559-CB58-4C45-B9E8-16DBBC9DF837}">
      <text>
        <r>
          <rPr>
            <b/>
            <sz val="9"/>
            <color indexed="81"/>
            <rFont val="Tahoma"/>
            <family val="2"/>
          </rPr>
          <t>จัดระบบ 100 ไร่</t>
        </r>
      </text>
    </comment>
    <comment ref="L16" authorId="0" shapeId="0" xr:uid="{35BBA3AB-D49F-42E0-8E75-EB2FC370D99C}">
      <text>
        <r>
          <rPr>
            <b/>
            <sz val="9"/>
            <color indexed="81"/>
            <rFont val="Tahoma"/>
            <family val="2"/>
          </rPr>
          <t>จัดระบบ 64 ไร่ ต.หนองขาม</t>
        </r>
      </text>
    </comment>
    <comment ref="K20" authorId="0" shapeId="0" xr:uid="{BAD8BAB9-4429-4531-8AF0-5109642997F5}">
      <text>
        <r>
          <rPr>
            <b/>
            <sz val="9"/>
            <color indexed="81"/>
            <rFont val="Tahoma"/>
            <family val="2"/>
          </rPr>
          <t>จัดระบบ 200 ไร่</t>
        </r>
      </text>
    </comment>
  </commentList>
</comments>
</file>

<file path=xl/sharedStrings.xml><?xml version="1.0" encoding="utf-8"?>
<sst xmlns="http://schemas.openxmlformats.org/spreadsheetml/2006/main" count="84" uniqueCount="21">
  <si>
    <t>ระดับความเหมาะสม</t>
  </si>
  <si>
    <t>เหมาะสมสูง(S1)</t>
  </si>
  <si>
    <t>เหมาะสมปานกลาง(S2)</t>
  </si>
  <si>
    <t>เหมาะสมเล็กน้อย(S3)</t>
  </si>
  <si>
    <t>ไม่เหมาะสม(N)</t>
  </si>
  <si>
    <t>ปี</t>
  </si>
  <si>
    <t>พืชเศรษฐกิจ</t>
  </si>
  <si>
    <t>อำเภอเมือง</t>
  </si>
  <si>
    <t>อำเภออู่ทอง</t>
  </si>
  <si>
    <t>อำเภอสองพี่น้อง</t>
  </si>
  <si>
    <t>อำเภอบางปลาม้า</t>
  </si>
  <si>
    <t>อำเภอสามชุก</t>
  </si>
  <si>
    <t>อำเภอดอนเจดีย์</t>
  </si>
  <si>
    <t>อำเภอหนองหญ้าไซ</t>
  </si>
  <si>
    <t>อำเภอเดิมบางนางบวช</t>
  </si>
  <si>
    <t>อำเภอด่านช้าง</t>
  </si>
  <si>
    <t>อำเภอศรีประจันต์</t>
  </si>
  <si>
    <t>ข้าว</t>
  </si>
  <si>
    <t xml:space="preserve"> -</t>
  </si>
  <si>
    <t>หมายเหตุ</t>
  </si>
  <si>
    <t>ในส่วนของพื้นที่ที่มีความเหมาะสมน้อยหรือไม่เหมาะสม กรมพัฒนาที่ดินจะบริหารจัดการพื้นที่เกษตรกรรม ได้แก่ การจัดระบบอนุรักษ์ดินและน้ำในแปลงเกษตรกร อาทิเช่น การปรับรูปที่นาลักษณะที่ 1 , ,ลักษณะที่ 2,ลักษณะที่ 3 ,การขุดบ่อดักแทนการให้เกษตรกรเปลี่ยนพืช เพื่อเพิ่มประสิทธิภาพการผลิตของเกษตรกรให้ดีขึ้น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</si>
</sst>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b/>
      <sz val="9"/>
      <color indexed="81"/>
      <name val="Tahoma"/>
      <family val="2"/>
    </font>
    <font>
      <sz val="16"/>
      <color rgb="FFFF0000"/>
      <name val="Angsana New"/>
      <family val="1"/>
    </font>
  </fonts>
  <fills count="6">
    <fill>
      <patternFill patternType="none"/>
    </fill>
    <fill>
      <patternFill patternType="gray125"/>
    </fill>
    <fill>
      <patternFill patternType="solid">
        <fgColor rgb="FF66FF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/>
    <xf numFmtId="3" fontId="1" fillId="0" borderId="9" xfId="0" applyNumberFormat="1" applyFont="1" applyBorder="1"/>
    <xf numFmtId="3" fontId="1" fillId="0" borderId="3" xfId="0" applyNumberFormat="1" applyFont="1" applyBorder="1"/>
    <xf numFmtId="3" fontId="1" fillId="0" borderId="0" xfId="0" applyNumberFormat="1" applyFont="1"/>
    <xf numFmtId="3" fontId="1" fillId="0" borderId="5" xfId="0" applyNumberFormat="1" applyFont="1" applyBorder="1"/>
    <xf numFmtId="3" fontId="1" fillId="0" borderId="6" xfId="0" applyNumberFormat="1" applyFont="1" applyBorder="1"/>
    <xf numFmtId="3" fontId="1" fillId="0" borderId="7" xfId="0" applyNumberFormat="1" applyFont="1" applyBorder="1"/>
    <xf numFmtId="0" fontId="1" fillId="0" borderId="0" xfId="0" applyFont="1" applyAlignment="1">
      <alignment horizontal="right"/>
    </xf>
    <xf numFmtId="0" fontId="1" fillId="0" borderId="9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2" borderId="9" xfId="0" applyFont="1" applyFill="1" applyBorder="1"/>
    <xf numFmtId="0" fontId="1" fillId="3" borderId="9" xfId="0" applyFont="1" applyFill="1" applyBorder="1"/>
    <xf numFmtId="0" fontId="1" fillId="4" borderId="9" xfId="0" applyFont="1" applyFill="1" applyBorder="1"/>
    <xf numFmtId="0" fontId="1" fillId="5" borderId="3" xfId="0" applyFont="1" applyFill="1" applyBorder="1"/>
    <xf numFmtId="3" fontId="4" fillId="0" borderId="0" xfId="0" applyNumberFormat="1" applyFont="1"/>
    <xf numFmtId="3" fontId="4" fillId="0" borderId="5" xfId="0" applyNumberFormat="1" applyFont="1" applyBorder="1"/>
    <xf numFmtId="3" fontId="4" fillId="0" borderId="3" xfId="0" applyNumberFormat="1" applyFont="1" applyBorder="1"/>
    <xf numFmtId="3" fontId="4" fillId="0" borderId="9" xfId="0" applyNumberFormat="1" applyFont="1" applyBorder="1"/>
    <xf numFmtId="0" fontId="1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N21"/>
  <sheetViews>
    <sheetView tabSelected="1" topLeftCell="B1" zoomScaleNormal="100" workbookViewId="0">
      <selection activeCell="B1" sqref="A1:XFD1"/>
    </sheetView>
  </sheetViews>
  <sheetFormatPr defaultColWidth="8.69921875" defaultRowHeight="23.4" x14ac:dyDescent="0.6"/>
  <cols>
    <col min="1" max="1" width="8.69921875" style="2"/>
    <col min="2" max="2" width="10.59765625" style="2" customWidth="1"/>
    <col min="3" max="3" width="19.09765625" style="1" customWidth="1"/>
    <col min="4" max="4" width="10.59765625" style="1" customWidth="1"/>
    <col min="5" max="5" width="14.19921875" style="1" customWidth="1"/>
    <col min="6" max="6" width="13" style="1" customWidth="1"/>
    <col min="7" max="7" width="18" style="1" customWidth="1"/>
    <col min="8" max="8" width="10.796875" style="1" customWidth="1"/>
    <col min="9" max="9" width="15.3984375" style="1" customWidth="1"/>
    <col min="10" max="10" width="12.69921875" style="1" customWidth="1"/>
    <col min="11" max="11" width="12.19921875" style="1" customWidth="1"/>
    <col min="12" max="12" width="18.09765625" style="1" customWidth="1"/>
    <col min="13" max="13" width="14.5" style="1" customWidth="1"/>
    <col min="14" max="16384" width="8.69921875" style="1"/>
  </cols>
  <sheetData>
    <row r="1" spans="1:14" s="19" customFormat="1" ht="40.5" customHeight="1" x14ac:dyDescent="0.25">
      <c r="A1" s="15" t="s">
        <v>5</v>
      </c>
      <c r="B1" s="15" t="s">
        <v>6</v>
      </c>
      <c r="C1" s="16" t="s">
        <v>0</v>
      </c>
      <c r="D1" s="16" t="s">
        <v>7</v>
      </c>
      <c r="E1" s="17" t="s">
        <v>9</v>
      </c>
      <c r="F1" s="16" t="s">
        <v>10</v>
      </c>
      <c r="G1" s="17" t="s">
        <v>14</v>
      </c>
      <c r="H1" s="16" t="s">
        <v>8</v>
      </c>
      <c r="I1" s="17" t="s">
        <v>16</v>
      </c>
      <c r="J1" s="16" t="s">
        <v>15</v>
      </c>
      <c r="K1" s="17" t="s">
        <v>11</v>
      </c>
      <c r="L1" s="16" t="s">
        <v>13</v>
      </c>
      <c r="M1" s="18" t="s">
        <v>12</v>
      </c>
      <c r="N1" s="16" t="s">
        <v>19</v>
      </c>
    </row>
    <row r="2" spans="1:14" x14ac:dyDescent="0.6">
      <c r="A2" s="3">
        <v>2565</v>
      </c>
      <c r="B2" s="3" t="s">
        <v>17</v>
      </c>
      <c r="C2" s="20" t="s">
        <v>1</v>
      </c>
      <c r="D2" s="7">
        <v>253282</v>
      </c>
      <c r="E2" s="9">
        <v>165753</v>
      </c>
      <c r="F2" s="7">
        <v>221131</v>
      </c>
      <c r="G2" s="9">
        <v>199537</v>
      </c>
      <c r="H2" s="7">
        <v>143372</v>
      </c>
      <c r="I2" s="9">
        <v>151705</v>
      </c>
      <c r="J2" s="6"/>
      <c r="K2" s="9">
        <v>144814</v>
      </c>
      <c r="L2" s="7">
        <v>97665</v>
      </c>
      <c r="M2" s="11">
        <v>155516</v>
      </c>
      <c r="N2" s="28" t="s">
        <v>20</v>
      </c>
    </row>
    <row r="3" spans="1:14" x14ac:dyDescent="0.6">
      <c r="A3" s="3"/>
      <c r="B3" s="3"/>
      <c r="C3" s="21" t="s">
        <v>2</v>
      </c>
      <c r="D3" s="7">
        <v>23263</v>
      </c>
      <c r="E3" s="9">
        <v>63539</v>
      </c>
      <c r="F3" s="7">
        <v>51183</v>
      </c>
      <c r="G3" s="9">
        <v>5092</v>
      </c>
      <c r="H3" s="7">
        <v>22348</v>
      </c>
      <c r="I3" s="13" t="s">
        <v>18</v>
      </c>
      <c r="J3" s="7">
        <v>4449</v>
      </c>
      <c r="K3" s="13" t="s">
        <v>18</v>
      </c>
      <c r="L3" s="7">
        <v>92242</v>
      </c>
      <c r="M3" s="11">
        <v>23986</v>
      </c>
      <c r="N3" s="28" t="s">
        <v>20</v>
      </c>
    </row>
    <row r="4" spans="1:14" x14ac:dyDescent="0.6">
      <c r="A4" s="3"/>
      <c r="B4" s="3"/>
      <c r="C4" s="22" t="s">
        <v>3</v>
      </c>
      <c r="D4" s="7">
        <v>4002</v>
      </c>
      <c r="E4" s="13" t="s">
        <v>18</v>
      </c>
      <c r="F4" s="14" t="s">
        <v>18</v>
      </c>
      <c r="G4" s="9">
        <v>14105</v>
      </c>
      <c r="H4" s="7">
        <v>6591</v>
      </c>
      <c r="I4" s="13" t="s">
        <v>18</v>
      </c>
      <c r="J4" s="6">
        <v>806</v>
      </c>
      <c r="K4" s="9">
        <v>18007</v>
      </c>
      <c r="L4" s="7">
        <v>11820</v>
      </c>
      <c r="M4" s="11">
        <v>7520</v>
      </c>
      <c r="N4" s="28" t="s">
        <v>20</v>
      </c>
    </row>
    <row r="5" spans="1:14" x14ac:dyDescent="0.6">
      <c r="A5" s="4"/>
      <c r="B5" s="4"/>
      <c r="C5" s="23" t="s">
        <v>4</v>
      </c>
      <c r="D5" s="8">
        <v>23368</v>
      </c>
      <c r="E5" s="10">
        <v>221068</v>
      </c>
      <c r="F5" s="8">
        <v>38351</v>
      </c>
      <c r="G5" s="10">
        <v>95812</v>
      </c>
      <c r="H5" s="8">
        <v>195158</v>
      </c>
      <c r="I5" s="10">
        <v>21967</v>
      </c>
      <c r="J5" s="8">
        <v>339781</v>
      </c>
      <c r="K5" s="10">
        <v>23923</v>
      </c>
      <c r="L5" s="8">
        <v>66782</v>
      </c>
      <c r="M5" s="12">
        <v>14098</v>
      </c>
      <c r="N5" s="28" t="s">
        <v>20</v>
      </c>
    </row>
    <row r="6" spans="1:14" x14ac:dyDescent="0.6">
      <c r="A6" s="5">
        <v>2566</v>
      </c>
      <c r="B6" s="5" t="s">
        <v>17</v>
      </c>
      <c r="C6" s="20" t="s">
        <v>1</v>
      </c>
      <c r="D6" s="7">
        <v>253282</v>
      </c>
      <c r="E6" s="9">
        <v>165753</v>
      </c>
      <c r="F6" s="7">
        <v>221131</v>
      </c>
      <c r="G6" s="9">
        <v>199537</v>
      </c>
      <c r="H6" s="7">
        <v>143372</v>
      </c>
      <c r="I6" s="9">
        <v>151705</v>
      </c>
      <c r="J6" s="6"/>
      <c r="K6" s="9">
        <v>144814</v>
      </c>
      <c r="L6" s="7">
        <v>97665</v>
      </c>
      <c r="M6" s="11">
        <v>155516</v>
      </c>
      <c r="N6" s="28" t="s">
        <v>20</v>
      </c>
    </row>
    <row r="7" spans="1:14" x14ac:dyDescent="0.6">
      <c r="A7" s="3"/>
      <c r="B7" s="3"/>
      <c r="C7" s="21" t="s">
        <v>2</v>
      </c>
      <c r="D7" s="7">
        <v>23263</v>
      </c>
      <c r="E7" s="9">
        <v>63539</v>
      </c>
      <c r="F7" s="7">
        <v>51183</v>
      </c>
      <c r="G7" s="9">
        <v>5092</v>
      </c>
      <c r="H7" s="7">
        <v>22348</v>
      </c>
      <c r="I7" s="13" t="s">
        <v>18</v>
      </c>
      <c r="J7" s="7">
        <v>4449</v>
      </c>
      <c r="K7" s="13" t="s">
        <v>18</v>
      </c>
      <c r="L7" s="7">
        <v>92242</v>
      </c>
      <c r="M7" s="11">
        <v>23986</v>
      </c>
      <c r="N7" s="28" t="s">
        <v>20</v>
      </c>
    </row>
    <row r="8" spans="1:14" x14ac:dyDescent="0.6">
      <c r="A8" s="3"/>
      <c r="B8" s="3"/>
      <c r="C8" s="22" t="s">
        <v>3</v>
      </c>
      <c r="D8" s="7">
        <v>4002</v>
      </c>
      <c r="E8" s="13" t="s">
        <v>18</v>
      </c>
      <c r="F8" s="14" t="s">
        <v>18</v>
      </c>
      <c r="G8" s="9">
        <v>14105</v>
      </c>
      <c r="H8" s="7">
        <v>6591</v>
      </c>
      <c r="I8" s="13" t="s">
        <v>18</v>
      </c>
      <c r="J8" s="6">
        <v>806</v>
      </c>
      <c r="K8" s="9">
        <v>18007</v>
      </c>
      <c r="L8" s="7">
        <v>11820</v>
      </c>
      <c r="M8" s="11">
        <v>7520</v>
      </c>
      <c r="N8" s="28" t="s">
        <v>20</v>
      </c>
    </row>
    <row r="9" spans="1:14" x14ac:dyDescent="0.6">
      <c r="A9" s="4"/>
      <c r="B9" s="4"/>
      <c r="C9" s="23" t="s">
        <v>4</v>
      </c>
      <c r="D9" s="8">
        <v>23368</v>
      </c>
      <c r="E9" s="10">
        <v>221068</v>
      </c>
      <c r="F9" s="8">
        <v>38351</v>
      </c>
      <c r="G9" s="10">
        <v>95812</v>
      </c>
      <c r="H9" s="8">
        <v>195158</v>
      </c>
      <c r="I9" s="10">
        <v>21967</v>
      </c>
      <c r="J9" s="8">
        <v>339781</v>
      </c>
      <c r="K9" s="25">
        <f>23923-325</f>
        <v>23598</v>
      </c>
      <c r="L9" s="26">
        <f>66782-88</f>
        <v>66694</v>
      </c>
      <c r="M9" s="12">
        <v>14098</v>
      </c>
      <c r="N9" s="28" t="s">
        <v>20</v>
      </c>
    </row>
    <row r="10" spans="1:14" x14ac:dyDescent="0.6">
      <c r="A10" s="5">
        <v>2567</v>
      </c>
      <c r="B10" s="5" t="s">
        <v>17</v>
      </c>
      <c r="C10" s="20" t="s">
        <v>1</v>
      </c>
      <c r="D10" s="7">
        <v>253282</v>
      </c>
      <c r="E10" s="9">
        <v>165753</v>
      </c>
      <c r="F10" s="7">
        <v>221131</v>
      </c>
      <c r="G10" s="9">
        <v>199537</v>
      </c>
      <c r="H10" s="7">
        <v>143372</v>
      </c>
      <c r="I10" s="9">
        <v>151705</v>
      </c>
      <c r="J10" s="6"/>
      <c r="K10" s="9">
        <v>144814</v>
      </c>
      <c r="L10" s="7">
        <v>97665</v>
      </c>
      <c r="M10" s="11">
        <v>155516</v>
      </c>
      <c r="N10" s="28" t="s">
        <v>20</v>
      </c>
    </row>
    <row r="11" spans="1:14" x14ac:dyDescent="0.6">
      <c r="A11" s="3"/>
      <c r="B11" s="3"/>
      <c r="C11" s="21" t="s">
        <v>2</v>
      </c>
      <c r="D11" s="7">
        <v>23263</v>
      </c>
      <c r="E11" s="9">
        <v>63539</v>
      </c>
      <c r="F11" s="7">
        <v>51183</v>
      </c>
      <c r="G11" s="9">
        <v>5092</v>
      </c>
      <c r="H11" s="7">
        <v>22348</v>
      </c>
      <c r="I11" s="13" t="s">
        <v>18</v>
      </c>
      <c r="J11" s="7">
        <v>4449</v>
      </c>
      <c r="K11" s="13" t="s">
        <v>18</v>
      </c>
      <c r="L11" s="7">
        <v>92242</v>
      </c>
      <c r="M11" s="11">
        <v>23986</v>
      </c>
      <c r="N11" s="28" t="s">
        <v>20</v>
      </c>
    </row>
    <row r="12" spans="1:14" x14ac:dyDescent="0.6">
      <c r="A12" s="3"/>
      <c r="B12" s="3"/>
      <c r="C12" s="22" t="s">
        <v>3</v>
      </c>
      <c r="D12" s="7">
        <v>4002</v>
      </c>
      <c r="E12" s="13" t="s">
        <v>18</v>
      </c>
      <c r="F12" s="14" t="s">
        <v>18</v>
      </c>
      <c r="G12" s="24">
        <f>14105-110</f>
        <v>13995</v>
      </c>
      <c r="H12" s="7">
        <v>6591</v>
      </c>
      <c r="I12" s="13" t="s">
        <v>18</v>
      </c>
      <c r="J12" s="6">
        <v>806</v>
      </c>
      <c r="K12" s="24">
        <f>18007-60</f>
        <v>17947</v>
      </c>
      <c r="L12" s="7">
        <v>11820</v>
      </c>
      <c r="M12" s="11">
        <v>7520</v>
      </c>
      <c r="N12" s="28" t="s">
        <v>20</v>
      </c>
    </row>
    <row r="13" spans="1:14" x14ac:dyDescent="0.6">
      <c r="A13" s="4"/>
      <c r="B13" s="4"/>
      <c r="C13" s="23" t="s">
        <v>4</v>
      </c>
      <c r="D13" s="8">
        <v>23368</v>
      </c>
      <c r="E13" s="10">
        <v>221068</v>
      </c>
      <c r="F13" s="8">
        <v>38351</v>
      </c>
      <c r="G13" s="10">
        <v>95812</v>
      </c>
      <c r="H13" s="8">
        <v>195158</v>
      </c>
      <c r="I13" s="10">
        <v>21967</v>
      </c>
      <c r="J13" s="8">
        <v>339781</v>
      </c>
      <c r="K13" s="10">
        <f>23923-325</f>
        <v>23598</v>
      </c>
      <c r="L13" s="8">
        <f>66782-88</f>
        <v>66694</v>
      </c>
      <c r="M13" s="12">
        <v>14098</v>
      </c>
      <c r="N13" s="28" t="s">
        <v>20</v>
      </c>
    </row>
    <row r="14" spans="1:14" x14ac:dyDescent="0.6">
      <c r="A14" s="5">
        <v>2568</v>
      </c>
      <c r="B14" s="5" t="s">
        <v>17</v>
      </c>
      <c r="C14" s="20" t="s">
        <v>1</v>
      </c>
      <c r="D14" s="7">
        <v>253282</v>
      </c>
      <c r="E14" s="9">
        <v>165753</v>
      </c>
      <c r="F14" s="7">
        <v>221131</v>
      </c>
      <c r="G14" s="9">
        <v>199537</v>
      </c>
      <c r="H14" s="7">
        <v>143372</v>
      </c>
      <c r="I14" s="9">
        <v>151705</v>
      </c>
      <c r="J14" s="6"/>
      <c r="K14" s="9">
        <v>144814</v>
      </c>
      <c r="L14" s="7">
        <v>97665</v>
      </c>
      <c r="M14" s="11">
        <v>155516</v>
      </c>
      <c r="N14" s="28" t="s">
        <v>20</v>
      </c>
    </row>
    <row r="15" spans="1:14" x14ac:dyDescent="0.6">
      <c r="A15" s="3"/>
      <c r="B15" s="3"/>
      <c r="C15" s="21" t="s">
        <v>2</v>
      </c>
      <c r="D15" s="7">
        <v>23263</v>
      </c>
      <c r="E15" s="9">
        <v>63539</v>
      </c>
      <c r="F15" s="7">
        <v>51183</v>
      </c>
      <c r="G15" s="9">
        <v>5092</v>
      </c>
      <c r="H15" s="7">
        <v>22348</v>
      </c>
      <c r="I15" s="13" t="s">
        <v>18</v>
      </c>
      <c r="J15" s="7">
        <v>4449</v>
      </c>
      <c r="K15" s="13" t="s">
        <v>18</v>
      </c>
      <c r="L15" s="7">
        <v>92242</v>
      </c>
      <c r="M15" s="11">
        <v>23986</v>
      </c>
      <c r="N15" s="28" t="s">
        <v>20</v>
      </c>
    </row>
    <row r="16" spans="1:14" x14ac:dyDescent="0.6">
      <c r="A16" s="3"/>
      <c r="B16" s="3"/>
      <c r="C16" s="22" t="s">
        <v>3</v>
      </c>
      <c r="D16" s="7">
        <v>4002</v>
      </c>
      <c r="E16" s="13" t="s">
        <v>18</v>
      </c>
      <c r="F16" s="14" t="s">
        <v>18</v>
      </c>
      <c r="G16" s="24">
        <f>13995-100</f>
        <v>13895</v>
      </c>
      <c r="H16" s="7">
        <v>6591</v>
      </c>
      <c r="I16" s="13" t="s">
        <v>18</v>
      </c>
      <c r="J16" s="6">
        <v>806</v>
      </c>
      <c r="K16" s="9">
        <f>18007-60</f>
        <v>17947</v>
      </c>
      <c r="L16" s="27">
        <f>11820-64</f>
        <v>11756</v>
      </c>
      <c r="M16" s="11">
        <v>7520</v>
      </c>
      <c r="N16" s="28" t="s">
        <v>20</v>
      </c>
    </row>
    <row r="17" spans="1:14" x14ac:dyDescent="0.6">
      <c r="A17" s="4"/>
      <c r="B17" s="4"/>
      <c r="C17" s="23" t="s">
        <v>4</v>
      </c>
      <c r="D17" s="8">
        <v>23368</v>
      </c>
      <c r="E17" s="10">
        <v>221068</v>
      </c>
      <c r="F17" s="8">
        <v>38351</v>
      </c>
      <c r="G17" s="10">
        <v>95812</v>
      </c>
      <c r="H17" s="8">
        <v>195158</v>
      </c>
      <c r="I17" s="10">
        <v>21967</v>
      </c>
      <c r="J17" s="8">
        <v>339781</v>
      </c>
      <c r="K17" s="10">
        <f>23923-325</f>
        <v>23598</v>
      </c>
      <c r="L17" s="8">
        <f>66782-88</f>
        <v>66694</v>
      </c>
      <c r="M17" s="12">
        <v>14098</v>
      </c>
      <c r="N17" s="28" t="s">
        <v>20</v>
      </c>
    </row>
    <row r="18" spans="1:14" x14ac:dyDescent="0.6">
      <c r="A18" s="5">
        <v>2569</v>
      </c>
      <c r="B18" s="5" t="s">
        <v>17</v>
      </c>
      <c r="C18" s="20" t="s">
        <v>1</v>
      </c>
      <c r="D18" s="7">
        <v>253282</v>
      </c>
      <c r="E18" s="9">
        <v>165753</v>
      </c>
      <c r="F18" s="7">
        <v>221131</v>
      </c>
      <c r="G18" s="9">
        <v>199537</v>
      </c>
      <c r="H18" s="7">
        <v>143372</v>
      </c>
      <c r="I18" s="9">
        <v>151705</v>
      </c>
      <c r="J18" s="6"/>
      <c r="K18" s="9">
        <v>144814</v>
      </c>
      <c r="L18" s="7">
        <v>97665</v>
      </c>
      <c r="M18" s="11">
        <v>155516</v>
      </c>
      <c r="N18" s="28" t="s">
        <v>20</v>
      </c>
    </row>
    <row r="19" spans="1:14" x14ac:dyDescent="0.6">
      <c r="A19" s="3"/>
      <c r="B19" s="3"/>
      <c r="C19" s="21" t="s">
        <v>2</v>
      </c>
      <c r="D19" s="7">
        <v>23263</v>
      </c>
      <c r="E19" s="9">
        <v>63539</v>
      </c>
      <c r="F19" s="7">
        <v>51183</v>
      </c>
      <c r="G19" s="9">
        <v>5092</v>
      </c>
      <c r="H19" s="7">
        <v>22348</v>
      </c>
      <c r="I19" s="13" t="s">
        <v>18</v>
      </c>
      <c r="J19" s="7">
        <v>4449</v>
      </c>
      <c r="K19" s="13" t="s">
        <v>18</v>
      </c>
      <c r="L19" s="7">
        <v>92242</v>
      </c>
      <c r="M19" s="11">
        <v>23986</v>
      </c>
      <c r="N19" s="28" t="s">
        <v>20</v>
      </c>
    </row>
    <row r="20" spans="1:14" x14ac:dyDescent="0.6">
      <c r="A20" s="3"/>
      <c r="B20" s="3"/>
      <c r="C20" s="22" t="s">
        <v>3</v>
      </c>
      <c r="D20" s="7">
        <v>4002</v>
      </c>
      <c r="E20" s="13" t="s">
        <v>18</v>
      </c>
      <c r="F20" s="14" t="s">
        <v>18</v>
      </c>
      <c r="G20" s="9">
        <f>13895</f>
        <v>13895</v>
      </c>
      <c r="H20" s="7">
        <v>6591</v>
      </c>
      <c r="I20" s="13" t="s">
        <v>18</v>
      </c>
      <c r="J20" s="6">
        <v>806</v>
      </c>
      <c r="K20" s="24">
        <f>17947-200</f>
        <v>17747</v>
      </c>
      <c r="L20" s="7">
        <v>11756</v>
      </c>
      <c r="M20" s="11">
        <v>7520</v>
      </c>
      <c r="N20" s="28" t="s">
        <v>20</v>
      </c>
    </row>
    <row r="21" spans="1:14" x14ac:dyDescent="0.6">
      <c r="A21" s="4"/>
      <c r="B21" s="4"/>
      <c r="C21" s="23" t="s">
        <v>4</v>
      </c>
      <c r="D21" s="8">
        <v>23368</v>
      </c>
      <c r="E21" s="10">
        <v>221068</v>
      </c>
      <c r="F21" s="8">
        <v>38351</v>
      </c>
      <c r="G21" s="10">
        <v>95812</v>
      </c>
      <c r="H21" s="8">
        <v>195158</v>
      </c>
      <c r="I21" s="10">
        <v>21967</v>
      </c>
      <c r="J21" s="8">
        <v>339781</v>
      </c>
      <c r="K21" s="10">
        <f>23923-325</f>
        <v>23598</v>
      </c>
      <c r="L21" s="8">
        <f>66782-88</f>
        <v>66694</v>
      </c>
      <c r="M21" s="12">
        <v>14098</v>
      </c>
      <c r="N21" s="28" t="s">
        <v>20</v>
      </c>
    </row>
  </sheetData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ข้าว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saraban suphan</cp:lastModifiedBy>
  <cp:lastPrinted>2023-03-31T03:16:26Z</cp:lastPrinted>
  <dcterms:created xsi:type="dcterms:W3CDTF">2023-03-24T05:46:12Z</dcterms:created>
  <dcterms:modified xsi:type="dcterms:W3CDTF">2026-07-15T07:49:36Z</dcterms:modified>
</cp:coreProperties>
</file>